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westbusinessservices.sharepoint.com/sites/PayrollVault/Shared Documents/Clients/#SBALoans/Documents/"/>
    </mc:Choice>
  </mc:AlternateContent>
  <xr:revisionPtr revIDLastSave="0" documentId="8_{B50A1CB4-FB76-4EC6-B2D2-6C15C0C9398D}" xr6:coauthVersionLast="45" xr6:coauthVersionMax="45" xr10:uidLastSave="{00000000-0000-0000-0000-000000000000}"/>
  <bookViews>
    <workbookView xWindow="-108" yWindow="-108" windowWidth="23256" windowHeight="12576" xr2:uid="{E0EE9CFA-3F52-4B92-AE21-B6272B1F10AA}"/>
  </bookViews>
  <sheets>
    <sheet name="Weekly" sheetId="1" r:id="rId1"/>
    <sheet name="Bi-Weekly" sheetId="2" r:id="rId2"/>
    <sheet name="Semi-Monthly" sheetId="3" r:id="rId3"/>
    <sheet name="Monthl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4" l="1"/>
  <c r="P7" i="4"/>
  <c r="P8" i="4"/>
  <c r="P9" i="4"/>
  <c r="P10" i="4"/>
  <c r="P11" i="4"/>
  <c r="P12" i="4"/>
  <c r="H6" i="4"/>
  <c r="H7" i="4"/>
  <c r="H8" i="4"/>
  <c r="H9" i="4"/>
  <c r="H10" i="4"/>
  <c r="H11" i="4"/>
  <c r="H12" i="4"/>
  <c r="P6" i="3"/>
  <c r="P7" i="3"/>
  <c r="P8" i="3"/>
  <c r="P9" i="3"/>
  <c r="P10" i="3"/>
  <c r="P11" i="3"/>
  <c r="P12" i="3"/>
  <c r="H6" i="3"/>
  <c r="H7" i="3"/>
  <c r="H8" i="3"/>
  <c r="H9" i="3"/>
  <c r="H10" i="3"/>
  <c r="H11" i="3"/>
  <c r="H12" i="3"/>
  <c r="P6" i="2"/>
  <c r="P7" i="2"/>
  <c r="P8" i="2"/>
  <c r="P9" i="2"/>
  <c r="P10" i="2"/>
  <c r="P11" i="2"/>
  <c r="P12" i="2"/>
  <c r="H6" i="2"/>
  <c r="H7" i="2"/>
  <c r="H8" i="2"/>
  <c r="H9" i="2"/>
  <c r="H10" i="2"/>
  <c r="H11" i="2"/>
  <c r="H12" i="2"/>
  <c r="P6" i="1"/>
  <c r="P7" i="1"/>
  <c r="P8" i="1"/>
  <c r="P9" i="1"/>
  <c r="P10" i="1"/>
  <c r="P11" i="1"/>
  <c r="P12" i="1"/>
  <c r="H7" i="1"/>
  <c r="H8" i="1"/>
  <c r="H9" i="1"/>
  <c r="H10" i="1"/>
  <c r="H11" i="1"/>
  <c r="H12" i="1"/>
  <c r="H6" i="1"/>
  <c r="G21" i="4" l="1"/>
  <c r="G20" i="4"/>
  <c r="G19" i="4"/>
  <c r="B6" i="4"/>
  <c r="B7" i="4" s="1"/>
  <c r="B8" i="4" s="1"/>
  <c r="B9" i="4" s="1"/>
  <c r="B10" i="4" s="1"/>
  <c r="B11" i="4" s="1"/>
  <c r="B12" i="4" s="1"/>
  <c r="P5" i="4"/>
  <c r="H5" i="4"/>
  <c r="G21" i="3"/>
  <c r="G20" i="3"/>
  <c r="G19" i="3"/>
  <c r="G22" i="3" s="1"/>
  <c r="B6" i="3"/>
  <c r="B7" i="3" s="1"/>
  <c r="B8" i="3" s="1"/>
  <c r="B9" i="3" s="1"/>
  <c r="B10" i="3" s="1"/>
  <c r="B11" i="3" s="1"/>
  <c r="B12" i="3" s="1"/>
  <c r="P5" i="3"/>
  <c r="H5" i="3"/>
  <c r="G21" i="2"/>
  <c r="G20" i="2"/>
  <c r="G19" i="2"/>
  <c r="G22" i="2" s="1"/>
  <c r="B6" i="2"/>
  <c r="B7" i="2" s="1"/>
  <c r="B8" i="2" s="1"/>
  <c r="B9" i="2" s="1"/>
  <c r="B10" i="2" s="1"/>
  <c r="B11" i="2" s="1"/>
  <c r="B12" i="2" s="1"/>
  <c r="P5" i="2"/>
  <c r="H5" i="2"/>
  <c r="P5" i="1"/>
  <c r="G22" i="4" l="1"/>
  <c r="G20" i="1"/>
  <c r="G21" i="1"/>
  <c r="G19" i="1"/>
  <c r="G22" i="1" l="1"/>
  <c r="B6" i="1"/>
  <c r="B7" i="1"/>
  <c r="B8" i="1" s="1"/>
  <c r="B9" i="1" s="1"/>
  <c r="B10" i="1" s="1"/>
  <c r="B11" i="1" s="1"/>
  <c r="B12" i="1" s="1"/>
  <c r="H5" i="1"/>
</calcChain>
</file>

<file path=xl/sharedStrings.xml><?xml version="1.0" encoding="utf-8"?>
<sst xmlns="http://schemas.openxmlformats.org/spreadsheetml/2006/main" count="96" uniqueCount="27">
  <si>
    <t>Net Pay Impound</t>
  </si>
  <si>
    <t>Tax Impound</t>
  </si>
  <si>
    <t>Fee Impound</t>
  </si>
  <si>
    <t>Gross Pay</t>
  </si>
  <si>
    <t>SUI</t>
  </si>
  <si>
    <t>Transfer this much from your</t>
  </si>
  <si>
    <t>PPP account into your operating</t>
  </si>
  <si>
    <t>Deductions Impound</t>
  </si>
  <si>
    <t>Payroll Forgivable</t>
  </si>
  <si>
    <t>Adj for EEs over 100K</t>
  </si>
  <si>
    <t>Total Impound</t>
  </si>
  <si>
    <t>&lt;-----</t>
  </si>
  <si>
    <t>Payroll Impound Totals</t>
  </si>
  <si>
    <t>Forgivable Payroll Items</t>
  </si>
  <si>
    <t>Calculation for adjustment of employees over $100k</t>
  </si>
  <si>
    <t>Weekly Salary</t>
  </si>
  <si>
    <t>Adj to gross</t>
  </si>
  <si>
    <t>Forgivable portion *</t>
  </si>
  <si>
    <t>Total Adj</t>
  </si>
  <si>
    <t>*** These calculations are estimated based on our understanding of the PPP loan forgiveness rules. ***</t>
  </si>
  <si>
    <t>Health</t>
  </si>
  <si>
    <t>*Forgivable portion = $100k / 52 weeks - adjust calculation per payroll schedule</t>
  </si>
  <si>
    <t>Pay Date</t>
  </si>
  <si>
    <t>401k Match</t>
  </si>
  <si>
    <t>*Forgivable portion = $100k / 26 weeks - adjust calculation per payroll schedule</t>
  </si>
  <si>
    <t>*Forgivable portion = $100k / 24 weeks - adjust calculation per payroll schedule</t>
  </si>
  <si>
    <t>*Forgivable portion = $100k / 12 weeks - adjust calculation per payroll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</si>
</sst>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0" xfId="0" applyBorder="1"/>
    <xf numFmtId="0" fontId="1" fillId="3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2" fontId="0" fillId="0" borderId="2" xfId="1" applyNumberFormat="1" applyFont="1" applyBorder="1"/>
    <xf numFmtId="2" fontId="0" fillId="0" borderId="3" xfId="1" applyNumberFormat="1" applyFont="1" applyBorder="1"/>
    <xf numFmtId="2" fontId="0" fillId="0" borderId="4" xfId="1" applyNumberFormat="1" applyFont="1" applyBorder="1"/>
    <xf numFmtId="2" fontId="0" fillId="0" borderId="5" xfId="1" applyNumberFormat="1" applyFont="1" applyBorder="1"/>
    <xf numFmtId="2" fontId="0" fillId="0" borderId="1" xfId="1" applyNumberFormat="1" applyFont="1" applyBorder="1"/>
    <xf numFmtId="2" fontId="0" fillId="0" borderId="6" xfId="1" applyNumberFormat="1" applyFont="1" applyBorder="1"/>
    <xf numFmtId="2" fontId="0" fillId="0" borderId="7" xfId="1" applyNumberFormat="1" applyFont="1" applyBorder="1"/>
    <xf numFmtId="2" fontId="0" fillId="0" borderId="8" xfId="1" applyNumberFormat="1" applyFont="1" applyBorder="1"/>
    <xf numFmtId="2" fontId="0" fillId="0" borderId="9" xfId="1" applyNumberFormat="1" applyFon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0" xfId="0" applyNumberFormat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0" fontId="1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14" fontId="1" fillId="6" borderId="11" xfId="0" applyNumberFormat="1" applyFont="1" applyFill="1" applyBorder="1"/>
    <xf numFmtId="14" fontId="1" fillId="6" borderId="12" xfId="0" applyNumberFormat="1" applyFont="1" applyFill="1" applyBorder="1"/>
    <xf numFmtId="14" fontId="1" fillId="6" borderId="0" xfId="0" applyNumberFormat="1" applyFont="1" applyFill="1"/>
    <xf numFmtId="2" fontId="0" fillId="0" borderId="20" xfId="0" applyNumberFormat="1" applyBorder="1"/>
    <xf numFmtId="2" fontId="0" fillId="0" borderId="21" xfId="0" applyNumberFormat="1" applyBorder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1A0A-825F-49B4-AD16-D01F8BD506F9}">
  <sheetPr>
    <pageSetUpPr fitToPage="1"/>
  </sheetPr>
  <dimension ref="B1:T26"/>
  <sheetViews>
    <sheetView tabSelected="1" workbookViewId="0">
      <selection activeCell="J5" sqref="J5"/>
    </sheetView>
  </sheetViews>
  <sheetFormatPr defaultRowHeight="14.4" x14ac:dyDescent="0.3"/>
  <cols>
    <col min="1" max="1" width="3.33203125" customWidth="1"/>
    <col min="2" max="2" width="11.88671875" customWidth="1"/>
    <col min="3" max="3" width="1.44140625" customWidth="1"/>
    <col min="4" max="4" width="15.88671875" customWidth="1"/>
    <col min="5" max="5" width="12.44140625" customWidth="1"/>
    <col min="6" max="6" width="19.109375" customWidth="1"/>
    <col min="7" max="7" width="12.33203125" customWidth="1"/>
    <col min="8" max="8" width="12.6640625" customWidth="1"/>
    <col min="9" max="9" width="1.109375" customWidth="1"/>
    <col min="11" max="11" width="6.109375" customWidth="1"/>
    <col min="12" max="12" width="7.6640625" customWidth="1"/>
    <col min="13" max="13" width="8.44140625" customWidth="1"/>
    <col min="14" max="14" width="12.88671875" customWidth="1"/>
    <col min="15" max="15" width="1.33203125" customWidth="1"/>
    <col min="16" max="16" width="17.44140625" customWidth="1"/>
    <col min="20" max="20" width="11" customWidth="1"/>
  </cols>
  <sheetData>
    <row r="1" spans="2:20" x14ac:dyDescent="0.3">
      <c r="D1" s="50" t="s">
        <v>12</v>
      </c>
      <c r="E1" s="50"/>
      <c r="F1" s="50"/>
      <c r="G1" s="50"/>
      <c r="H1" s="50"/>
      <c r="J1" s="50" t="s">
        <v>13</v>
      </c>
      <c r="K1" s="50"/>
      <c r="L1" s="50"/>
      <c r="M1" s="50"/>
      <c r="N1" s="50"/>
    </row>
    <row r="2" spans="2:20" ht="4.2" customHeight="1" x14ac:dyDescent="0.3">
      <c r="D2" s="2"/>
      <c r="E2" s="2"/>
      <c r="F2" s="2"/>
      <c r="G2" s="2"/>
      <c r="H2" s="2"/>
      <c r="J2" s="2"/>
      <c r="K2" s="2"/>
      <c r="L2" s="15"/>
      <c r="M2" s="42"/>
      <c r="N2" s="2"/>
    </row>
    <row r="3" spans="2:20" ht="28.8" x14ac:dyDescent="0.3">
      <c r="B3" t="s">
        <v>22</v>
      </c>
      <c r="D3" s="4" t="s">
        <v>0</v>
      </c>
      <c r="E3" s="9" t="s">
        <v>1</v>
      </c>
      <c r="F3" s="9" t="s">
        <v>7</v>
      </c>
      <c r="G3" s="9" t="s">
        <v>2</v>
      </c>
      <c r="H3" s="9" t="s">
        <v>10</v>
      </c>
      <c r="I3" s="10"/>
      <c r="J3" s="11" t="s">
        <v>3</v>
      </c>
      <c r="K3" s="11" t="s">
        <v>4</v>
      </c>
      <c r="L3" s="11" t="s">
        <v>20</v>
      </c>
      <c r="M3" s="43" t="s">
        <v>23</v>
      </c>
      <c r="N3" s="44" t="s">
        <v>9</v>
      </c>
      <c r="O3" s="10"/>
      <c r="P3" s="12" t="s">
        <v>8</v>
      </c>
    </row>
    <row r="4" spans="2:20" s="5" customFormat="1" ht="5.4" customHeight="1" thickBot="1" x14ac:dyDescent="0.35">
      <c r="D4" s="8"/>
      <c r="E4" s="8"/>
      <c r="F4" s="8"/>
      <c r="G4" s="8"/>
      <c r="H4" s="8"/>
      <c r="J4" s="8"/>
      <c r="K4" s="8"/>
      <c r="L4" s="8"/>
      <c r="M4" s="8"/>
      <c r="N4" s="8"/>
      <c r="P4" s="8"/>
    </row>
    <row r="5" spans="2:20" x14ac:dyDescent="0.3">
      <c r="B5" s="45">
        <v>43945</v>
      </c>
      <c r="C5" s="7"/>
      <c r="D5" s="20"/>
      <c r="E5" s="21"/>
      <c r="F5" s="21"/>
      <c r="G5" s="21"/>
      <c r="H5" s="22">
        <f>SUM(D5:G5)</f>
        <v>0</v>
      </c>
      <c r="J5" s="29"/>
      <c r="K5" s="30"/>
      <c r="L5" s="39"/>
      <c r="M5" s="39"/>
      <c r="N5" s="31"/>
      <c r="P5" s="22">
        <f>SUM(J5:M5)-N5</f>
        <v>0</v>
      </c>
      <c r="Q5" s="6" t="s">
        <v>11</v>
      </c>
      <c r="R5" s="13" t="s">
        <v>5</v>
      </c>
      <c r="S5" s="13"/>
      <c r="T5" s="13"/>
    </row>
    <row r="6" spans="2:20" x14ac:dyDescent="0.3">
      <c r="B6" s="46">
        <f>B5+7</f>
        <v>43952</v>
      </c>
      <c r="C6" s="7"/>
      <c r="D6" s="23"/>
      <c r="E6" s="24"/>
      <c r="F6" s="24"/>
      <c r="G6" s="24"/>
      <c r="H6" s="25">
        <f>SUM(D6:G6)</f>
        <v>0</v>
      </c>
      <c r="J6" s="32"/>
      <c r="K6" s="33"/>
      <c r="L6" s="40"/>
      <c r="M6" s="40"/>
      <c r="N6" s="34"/>
      <c r="P6" s="25">
        <f t="shared" ref="P6:P12" si="0">SUM(J6:M6)-N6</f>
        <v>0</v>
      </c>
      <c r="R6" s="13" t="s">
        <v>6</v>
      </c>
      <c r="S6" s="13"/>
      <c r="T6" s="13"/>
    </row>
    <row r="7" spans="2:20" x14ac:dyDescent="0.3">
      <c r="B7" s="46">
        <f>B6+7</f>
        <v>43959</v>
      </c>
      <c r="C7" s="7"/>
      <c r="D7" s="23"/>
      <c r="E7" s="24"/>
      <c r="F7" s="24"/>
      <c r="G7" s="24"/>
      <c r="H7" s="25">
        <f t="shared" ref="H7:H12" si="1">SUM(D7:G7)</f>
        <v>0</v>
      </c>
      <c r="J7" s="32"/>
      <c r="K7" s="33"/>
      <c r="L7" s="40"/>
      <c r="M7" s="40"/>
      <c r="N7" s="34"/>
      <c r="P7" s="25">
        <f t="shared" si="0"/>
        <v>0</v>
      </c>
    </row>
    <row r="8" spans="2:20" x14ac:dyDescent="0.3">
      <c r="B8" s="46">
        <f t="shared" ref="B8:B12" si="2">B7+7</f>
        <v>43966</v>
      </c>
      <c r="C8" s="7"/>
      <c r="D8" s="23"/>
      <c r="E8" s="24"/>
      <c r="F8" s="24"/>
      <c r="G8" s="24"/>
      <c r="H8" s="25">
        <f t="shared" si="1"/>
        <v>0</v>
      </c>
      <c r="J8" s="32"/>
      <c r="K8" s="33"/>
      <c r="L8" s="40"/>
      <c r="M8" s="40"/>
      <c r="N8" s="34"/>
      <c r="P8" s="25">
        <f t="shared" si="0"/>
        <v>0</v>
      </c>
    </row>
    <row r="9" spans="2:20" x14ac:dyDescent="0.3">
      <c r="B9" s="46">
        <f t="shared" si="2"/>
        <v>43973</v>
      </c>
      <c r="C9" s="7"/>
      <c r="D9" s="23"/>
      <c r="E9" s="24"/>
      <c r="F9" s="24"/>
      <c r="G9" s="24"/>
      <c r="H9" s="25">
        <f t="shared" si="1"/>
        <v>0</v>
      </c>
      <c r="J9" s="32"/>
      <c r="K9" s="33"/>
      <c r="L9" s="40"/>
      <c r="M9" s="40"/>
      <c r="N9" s="34"/>
      <c r="P9" s="25">
        <f t="shared" si="0"/>
        <v>0</v>
      </c>
    </row>
    <row r="10" spans="2:20" x14ac:dyDescent="0.3">
      <c r="B10" s="46">
        <f t="shared" si="2"/>
        <v>43980</v>
      </c>
      <c r="C10" s="7"/>
      <c r="D10" s="23"/>
      <c r="E10" s="24"/>
      <c r="F10" s="24"/>
      <c r="G10" s="24"/>
      <c r="H10" s="25">
        <f t="shared" si="1"/>
        <v>0</v>
      </c>
      <c r="J10" s="32"/>
      <c r="K10" s="33"/>
      <c r="L10" s="40"/>
      <c r="M10" s="40"/>
      <c r="N10" s="34"/>
      <c r="P10" s="25">
        <f t="shared" si="0"/>
        <v>0</v>
      </c>
    </row>
    <row r="11" spans="2:20" x14ac:dyDescent="0.3">
      <c r="B11" s="46">
        <f t="shared" si="2"/>
        <v>43987</v>
      </c>
      <c r="C11" s="7"/>
      <c r="D11" s="23"/>
      <c r="E11" s="24"/>
      <c r="F11" s="24"/>
      <c r="G11" s="24"/>
      <c r="H11" s="25">
        <f t="shared" si="1"/>
        <v>0</v>
      </c>
      <c r="J11" s="32"/>
      <c r="K11" s="33"/>
      <c r="L11" s="40"/>
      <c r="M11" s="40"/>
      <c r="N11" s="34"/>
      <c r="P11" s="25">
        <f t="shared" si="0"/>
        <v>0</v>
      </c>
    </row>
    <row r="12" spans="2:20" ht="15" thickBot="1" x14ac:dyDescent="0.35">
      <c r="B12" s="47">
        <f t="shared" si="2"/>
        <v>43994</v>
      </c>
      <c r="C12" s="7"/>
      <c r="D12" s="26"/>
      <c r="E12" s="27"/>
      <c r="F12" s="27"/>
      <c r="G12" s="27"/>
      <c r="H12" s="28">
        <f t="shared" si="1"/>
        <v>0</v>
      </c>
      <c r="J12" s="35"/>
      <c r="K12" s="36"/>
      <c r="L12" s="41"/>
      <c r="M12" s="41"/>
      <c r="N12" s="37"/>
      <c r="P12" s="28">
        <f t="shared" si="0"/>
        <v>0</v>
      </c>
    </row>
    <row r="13" spans="2:20" x14ac:dyDescent="0.3">
      <c r="B13" s="3"/>
      <c r="C13" s="3"/>
    </row>
    <row r="14" spans="2:20" x14ac:dyDescent="0.3">
      <c r="B14" s="3"/>
      <c r="C14" s="3"/>
    </row>
    <row r="15" spans="2:20" x14ac:dyDescent="0.3">
      <c r="B15" s="3"/>
      <c r="C15" s="3"/>
    </row>
    <row r="16" spans="2:20" x14ac:dyDescent="0.3">
      <c r="B16" s="3"/>
      <c r="C16" s="3"/>
    </row>
    <row r="17" spans="2:8" x14ac:dyDescent="0.3">
      <c r="B17" s="3"/>
      <c r="C17" s="3"/>
      <c r="D17" s="51" t="s">
        <v>14</v>
      </c>
      <c r="E17" s="51"/>
      <c r="F17" s="51"/>
      <c r="G17" s="51"/>
    </row>
    <row r="18" spans="2:8" ht="15" thickBot="1" x14ac:dyDescent="0.35">
      <c r="B18" s="3"/>
      <c r="C18" s="3"/>
      <c r="E18" s="18" t="s">
        <v>15</v>
      </c>
      <c r="F18" s="19" t="s">
        <v>17</v>
      </c>
      <c r="G18" s="14" t="s">
        <v>16</v>
      </c>
    </row>
    <row r="19" spans="2:8" x14ac:dyDescent="0.3">
      <c r="D19" s="16"/>
      <c r="E19" s="29"/>
      <c r="F19" s="30">
        <v>1923.08</v>
      </c>
      <c r="G19" s="31">
        <f>SUM(E19-F19)</f>
        <v>-1923.08</v>
      </c>
    </row>
    <row r="20" spans="2:8" x14ac:dyDescent="0.3">
      <c r="D20" s="17"/>
      <c r="E20" s="32"/>
      <c r="F20" s="33">
        <v>1923.08</v>
      </c>
      <c r="G20" s="34">
        <f t="shared" ref="G20:G21" si="3">SUM(E20-F20)</f>
        <v>-1923.08</v>
      </c>
    </row>
    <row r="21" spans="2:8" ht="15" thickBot="1" x14ac:dyDescent="0.35">
      <c r="D21" s="1"/>
      <c r="E21" s="35"/>
      <c r="F21" s="36">
        <v>1923.08</v>
      </c>
      <c r="G21" s="37">
        <f t="shared" si="3"/>
        <v>-1923.08</v>
      </c>
    </row>
    <row r="22" spans="2:8" x14ac:dyDescent="0.3">
      <c r="G22" s="38">
        <f>SUM(G19:G21)</f>
        <v>-5769.24</v>
      </c>
      <c r="H22" t="s">
        <v>18</v>
      </c>
    </row>
    <row r="23" spans="2:8" ht="6" customHeight="1" x14ac:dyDescent="0.3"/>
    <row r="24" spans="2:8" x14ac:dyDescent="0.3">
      <c r="E24" t="s">
        <v>21</v>
      </c>
    </row>
    <row r="26" spans="2:8" x14ac:dyDescent="0.3">
      <c r="B26" s="52" t="s">
        <v>19</v>
      </c>
      <c r="C26" s="52"/>
      <c r="D26" s="52"/>
      <c r="E26" s="52"/>
      <c r="F26" s="52"/>
      <c r="G26" s="52"/>
      <c r="H26" s="52"/>
    </row>
  </sheetData>
  <mergeCells count="4">
    <mergeCell ref="D1:H1"/>
    <mergeCell ref="J1:N1"/>
    <mergeCell ref="D17:G17"/>
    <mergeCell ref="B26:H26"/>
  </mergeCells>
  <pageMargins left="0.25" right="0.25" top="0.75" bottom="0.75" header="0.3" footer="0.3"/>
  <pageSetup scale="74" orientation="landscape" r:id="rId1"/>
  <ignoredErrors>
    <ignoredError sqref="H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2EE9-3CBC-47FB-986F-C80B8DE73F9E}">
  <sheetPr>
    <pageSetUpPr fitToPage="1"/>
  </sheetPr>
  <dimension ref="B1:T26"/>
  <sheetViews>
    <sheetView workbookViewId="0">
      <selection activeCell="J5" sqref="J5"/>
    </sheetView>
  </sheetViews>
  <sheetFormatPr defaultRowHeight="14.4" x14ac:dyDescent="0.3"/>
  <cols>
    <col min="1" max="1" width="3.33203125" customWidth="1"/>
    <col min="2" max="2" width="11.88671875" customWidth="1"/>
    <col min="3" max="3" width="1.44140625" customWidth="1"/>
    <col min="4" max="4" width="15.88671875" customWidth="1"/>
    <col min="5" max="5" width="12.44140625" customWidth="1"/>
    <col min="6" max="6" width="19.109375" customWidth="1"/>
    <col min="7" max="7" width="12.33203125" customWidth="1"/>
    <col min="8" max="8" width="12.6640625" customWidth="1"/>
    <col min="9" max="9" width="1.109375" customWidth="1"/>
    <col min="11" max="11" width="6.109375" customWidth="1"/>
    <col min="12" max="12" width="7.6640625" customWidth="1"/>
    <col min="13" max="13" width="8.44140625" customWidth="1"/>
    <col min="14" max="14" width="12.88671875" customWidth="1"/>
    <col min="15" max="15" width="1.33203125" customWidth="1"/>
    <col min="16" max="16" width="17.44140625" customWidth="1"/>
    <col min="20" max="20" width="11" customWidth="1"/>
  </cols>
  <sheetData>
    <row r="1" spans="2:20" x14ac:dyDescent="0.3">
      <c r="D1" s="50" t="s">
        <v>12</v>
      </c>
      <c r="E1" s="50"/>
      <c r="F1" s="50"/>
      <c r="G1" s="50"/>
      <c r="H1" s="50"/>
      <c r="J1" s="50" t="s">
        <v>13</v>
      </c>
      <c r="K1" s="50"/>
      <c r="L1" s="50"/>
      <c r="M1" s="50"/>
      <c r="N1" s="50"/>
    </row>
    <row r="2" spans="2:20" ht="4.2" customHeight="1" x14ac:dyDescent="0.3">
      <c r="D2" s="42"/>
      <c r="E2" s="42"/>
      <c r="F2" s="42"/>
      <c r="G2" s="42"/>
      <c r="H2" s="42"/>
      <c r="J2" s="42"/>
      <c r="K2" s="42"/>
      <c r="L2" s="42"/>
      <c r="M2" s="42"/>
      <c r="N2" s="42"/>
    </row>
    <row r="3" spans="2:20" ht="28.8" x14ac:dyDescent="0.3">
      <c r="B3" t="s">
        <v>22</v>
      </c>
      <c r="D3" s="4" t="s">
        <v>0</v>
      </c>
      <c r="E3" s="9" t="s">
        <v>1</v>
      </c>
      <c r="F3" s="9" t="s">
        <v>7</v>
      </c>
      <c r="G3" s="9" t="s">
        <v>2</v>
      </c>
      <c r="H3" s="9" t="s">
        <v>10</v>
      </c>
      <c r="I3" s="10"/>
      <c r="J3" s="11" t="s">
        <v>3</v>
      </c>
      <c r="K3" s="11" t="s">
        <v>4</v>
      </c>
      <c r="L3" s="11" t="s">
        <v>20</v>
      </c>
      <c r="M3" s="43" t="s">
        <v>23</v>
      </c>
      <c r="N3" s="44" t="s">
        <v>9</v>
      </c>
      <c r="O3" s="10"/>
      <c r="P3" s="12" t="s">
        <v>8</v>
      </c>
    </row>
    <row r="4" spans="2:20" s="5" customFormat="1" ht="5.4" customHeight="1" thickBot="1" x14ac:dyDescent="0.35">
      <c r="D4" s="8"/>
      <c r="E4" s="8"/>
      <c r="F4" s="8"/>
      <c r="G4" s="8"/>
      <c r="H4" s="8"/>
      <c r="J4" s="8"/>
      <c r="K4" s="8"/>
      <c r="L4" s="8"/>
      <c r="M4" s="8"/>
      <c r="N4" s="8"/>
      <c r="P4" s="8"/>
    </row>
    <row r="5" spans="2:20" x14ac:dyDescent="0.3">
      <c r="B5" s="45">
        <v>43945</v>
      </c>
      <c r="C5" s="7"/>
      <c r="D5" s="20"/>
      <c r="E5" s="21"/>
      <c r="F5" s="21"/>
      <c r="G5" s="21"/>
      <c r="H5" s="22">
        <f>SUM(D5:G5)</f>
        <v>0</v>
      </c>
      <c r="J5" s="29"/>
      <c r="K5" s="30"/>
      <c r="L5" s="39"/>
      <c r="M5" s="39"/>
      <c r="N5" s="31"/>
      <c r="P5" s="22">
        <f>SUM(J5:M5)-N5</f>
        <v>0</v>
      </c>
      <c r="Q5" s="6" t="s">
        <v>11</v>
      </c>
      <c r="R5" s="13" t="s">
        <v>5</v>
      </c>
      <c r="S5" s="13"/>
      <c r="T5" s="13"/>
    </row>
    <row r="6" spans="2:20" x14ac:dyDescent="0.3">
      <c r="B6" s="46">
        <f>B5+7</f>
        <v>43952</v>
      </c>
      <c r="C6" s="7"/>
      <c r="D6" s="23"/>
      <c r="E6" s="24"/>
      <c r="F6" s="24"/>
      <c r="G6" s="24"/>
      <c r="H6" s="25">
        <f t="shared" ref="H6:H12" si="0">SUM(D6:G6)</f>
        <v>0</v>
      </c>
      <c r="J6" s="32"/>
      <c r="K6" s="33"/>
      <c r="L6" s="40"/>
      <c r="M6" s="40"/>
      <c r="N6" s="34"/>
      <c r="P6" s="25">
        <f t="shared" ref="P6:P12" si="1">SUM(J6:M6)-N6</f>
        <v>0</v>
      </c>
      <c r="R6" s="13" t="s">
        <v>6</v>
      </c>
      <c r="S6" s="13"/>
      <c r="T6" s="13"/>
    </row>
    <row r="7" spans="2:20" x14ac:dyDescent="0.3">
      <c r="B7" s="46">
        <f>B6+7</f>
        <v>43959</v>
      </c>
      <c r="C7" s="7"/>
      <c r="D7" s="23"/>
      <c r="E7" s="24"/>
      <c r="F7" s="24"/>
      <c r="G7" s="24"/>
      <c r="H7" s="25">
        <f t="shared" si="0"/>
        <v>0</v>
      </c>
      <c r="J7" s="32"/>
      <c r="K7" s="33"/>
      <c r="L7" s="40"/>
      <c r="M7" s="40"/>
      <c r="N7" s="34"/>
      <c r="P7" s="25">
        <f t="shared" si="1"/>
        <v>0</v>
      </c>
    </row>
    <row r="8" spans="2:20" x14ac:dyDescent="0.3">
      <c r="B8" s="46">
        <f t="shared" ref="B8:B12" si="2">B7+7</f>
        <v>43966</v>
      </c>
      <c r="C8" s="7"/>
      <c r="D8" s="23"/>
      <c r="E8" s="24"/>
      <c r="F8" s="24"/>
      <c r="G8" s="24"/>
      <c r="H8" s="25">
        <f t="shared" si="0"/>
        <v>0</v>
      </c>
      <c r="J8" s="32"/>
      <c r="K8" s="33"/>
      <c r="L8" s="40"/>
      <c r="M8" s="40"/>
      <c r="N8" s="34"/>
      <c r="P8" s="25">
        <f t="shared" si="1"/>
        <v>0</v>
      </c>
    </row>
    <row r="9" spans="2:20" x14ac:dyDescent="0.3">
      <c r="B9" s="46">
        <f t="shared" si="2"/>
        <v>43973</v>
      </c>
      <c r="C9" s="7"/>
      <c r="D9" s="23"/>
      <c r="E9" s="24"/>
      <c r="F9" s="24"/>
      <c r="G9" s="24"/>
      <c r="H9" s="25">
        <f t="shared" si="0"/>
        <v>0</v>
      </c>
      <c r="J9" s="32"/>
      <c r="K9" s="33"/>
      <c r="L9" s="40"/>
      <c r="M9" s="40"/>
      <c r="N9" s="34"/>
      <c r="P9" s="25">
        <f t="shared" si="1"/>
        <v>0</v>
      </c>
    </row>
    <row r="10" spans="2:20" x14ac:dyDescent="0.3">
      <c r="B10" s="46">
        <f t="shared" si="2"/>
        <v>43980</v>
      </c>
      <c r="C10" s="7"/>
      <c r="D10" s="23"/>
      <c r="E10" s="24"/>
      <c r="F10" s="24"/>
      <c r="G10" s="24"/>
      <c r="H10" s="25">
        <f t="shared" si="0"/>
        <v>0</v>
      </c>
      <c r="J10" s="32"/>
      <c r="K10" s="33"/>
      <c r="L10" s="40"/>
      <c r="M10" s="40"/>
      <c r="N10" s="34"/>
      <c r="P10" s="25">
        <f t="shared" si="1"/>
        <v>0</v>
      </c>
    </row>
    <row r="11" spans="2:20" x14ac:dyDescent="0.3">
      <c r="B11" s="46">
        <f t="shared" si="2"/>
        <v>43987</v>
      </c>
      <c r="C11" s="7"/>
      <c r="D11" s="23"/>
      <c r="E11" s="24"/>
      <c r="F11" s="24"/>
      <c r="G11" s="24"/>
      <c r="H11" s="25">
        <f t="shared" si="0"/>
        <v>0</v>
      </c>
      <c r="J11" s="32"/>
      <c r="K11" s="33"/>
      <c r="L11" s="40"/>
      <c r="M11" s="40"/>
      <c r="N11" s="34"/>
      <c r="P11" s="25">
        <f t="shared" si="1"/>
        <v>0</v>
      </c>
    </row>
    <row r="12" spans="2:20" ht="15" thickBot="1" x14ac:dyDescent="0.35">
      <c r="B12" s="47">
        <f t="shared" si="2"/>
        <v>43994</v>
      </c>
      <c r="C12" s="7"/>
      <c r="D12" s="26"/>
      <c r="E12" s="27"/>
      <c r="F12" s="27"/>
      <c r="G12" s="27"/>
      <c r="H12" s="28">
        <f t="shared" si="0"/>
        <v>0</v>
      </c>
      <c r="J12" s="35"/>
      <c r="K12" s="36"/>
      <c r="L12" s="41"/>
      <c r="M12" s="41"/>
      <c r="N12" s="37"/>
      <c r="P12" s="28">
        <f t="shared" si="1"/>
        <v>0</v>
      </c>
    </row>
    <row r="13" spans="2:20" x14ac:dyDescent="0.3">
      <c r="B13" s="3"/>
      <c r="C13" s="3"/>
    </row>
    <row r="14" spans="2:20" x14ac:dyDescent="0.3">
      <c r="B14" s="3"/>
      <c r="C14" s="3"/>
    </row>
    <row r="15" spans="2:20" x14ac:dyDescent="0.3">
      <c r="B15" s="3"/>
      <c r="C15" s="3"/>
    </row>
    <row r="16" spans="2:20" x14ac:dyDescent="0.3">
      <c r="B16" s="3"/>
      <c r="C16" s="3"/>
    </row>
    <row r="17" spans="2:8" x14ac:dyDescent="0.3">
      <c r="B17" s="3"/>
      <c r="C17" s="3"/>
      <c r="D17" s="51" t="s">
        <v>14</v>
      </c>
      <c r="E17" s="51"/>
      <c r="F17" s="51"/>
      <c r="G17" s="51"/>
    </row>
    <row r="18" spans="2:8" ht="15" thickBot="1" x14ac:dyDescent="0.35">
      <c r="B18" s="3"/>
      <c r="C18" s="3"/>
      <c r="E18" s="18" t="s">
        <v>15</v>
      </c>
      <c r="F18" s="19" t="s">
        <v>17</v>
      </c>
      <c r="G18" s="14" t="s">
        <v>16</v>
      </c>
    </row>
    <row r="19" spans="2:8" ht="15" thickBot="1" x14ac:dyDescent="0.35">
      <c r="D19" s="16"/>
      <c r="E19" s="29"/>
      <c r="F19" s="30">
        <v>3846.15</v>
      </c>
      <c r="G19" s="31">
        <f>SUM(E19-F19)</f>
        <v>-3846.15</v>
      </c>
    </row>
    <row r="20" spans="2:8" ht="15" thickBot="1" x14ac:dyDescent="0.35">
      <c r="D20" s="17"/>
      <c r="E20" s="32"/>
      <c r="F20" s="30">
        <v>3846.15</v>
      </c>
      <c r="G20" s="34">
        <f t="shared" ref="G20:G21" si="3">SUM(E20-F20)</f>
        <v>-3846.15</v>
      </c>
    </row>
    <row r="21" spans="2:8" ht="15" thickBot="1" x14ac:dyDescent="0.35">
      <c r="D21" s="1"/>
      <c r="E21" s="35"/>
      <c r="F21" s="30">
        <v>3846.15</v>
      </c>
      <c r="G21" s="37">
        <f t="shared" si="3"/>
        <v>-3846.15</v>
      </c>
    </row>
    <row r="22" spans="2:8" x14ac:dyDescent="0.3">
      <c r="G22" s="38">
        <f>SUM(G19:G21)</f>
        <v>-11538.45</v>
      </c>
      <c r="H22" t="s">
        <v>18</v>
      </c>
    </row>
    <row r="23" spans="2:8" ht="6" customHeight="1" x14ac:dyDescent="0.3"/>
    <row r="24" spans="2:8" x14ac:dyDescent="0.3">
      <c r="E24" t="s">
        <v>24</v>
      </c>
    </row>
    <row r="26" spans="2:8" x14ac:dyDescent="0.3">
      <c r="B26" s="52" t="s">
        <v>19</v>
      </c>
      <c r="C26" s="52"/>
      <c r="D26" s="52"/>
      <c r="E26" s="52"/>
      <c r="F26" s="52"/>
      <c r="G26" s="52"/>
      <c r="H26" s="52"/>
    </row>
  </sheetData>
  <mergeCells count="4">
    <mergeCell ref="D1:H1"/>
    <mergeCell ref="J1:N1"/>
    <mergeCell ref="D17:G17"/>
    <mergeCell ref="B26:H26"/>
  </mergeCells>
  <pageMargins left="0.25" right="0.25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69DB-B994-4612-B614-B8A93427DBFD}">
  <sheetPr>
    <pageSetUpPr fitToPage="1"/>
  </sheetPr>
  <dimension ref="B1:T26"/>
  <sheetViews>
    <sheetView workbookViewId="0">
      <selection activeCell="J5" sqref="J5"/>
    </sheetView>
  </sheetViews>
  <sheetFormatPr defaultRowHeight="14.4" x14ac:dyDescent="0.3"/>
  <cols>
    <col min="1" max="1" width="3.33203125" customWidth="1"/>
    <col min="2" max="2" width="11.88671875" customWidth="1"/>
    <col min="3" max="3" width="1.44140625" customWidth="1"/>
    <col min="4" max="4" width="15.88671875" customWidth="1"/>
    <col min="5" max="5" width="12.44140625" customWidth="1"/>
    <col min="6" max="6" width="19.109375" customWidth="1"/>
    <col min="7" max="7" width="12.33203125" customWidth="1"/>
    <col min="8" max="8" width="12.6640625" customWidth="1"/>
    <col min="9" max="9" width="1.109375" customWidth="1"/>
    <col min="11" max="11" width="6.109375" customWidth="1"/>
    <col min="12" max="12" width="7.6640625" customWidth="1"/>
    <col min="13" max="13" width="8.44140625" customWidth="1"/>
    <col min="14" max="14" width="12.88671875" customWidth="1"/>
    <col min="15" max="15" width="1.33203125" customWidth="1"/>
    <col min="16" max="16" width="17.44140625" customWidth="1"/>
    <col min="20" max="20" width="11" customWidth="1"/>
  </cols>
  <sheetData>
    <row r="1" spans="2:20" x14ac:dyDescent="0.3">
      <c r="D1" s="50" t="s">
        <v>12</v>
      </c>
      <c r="E1" s="50"/>
      <c r="F1" s="50"/>
      <c r="G1" s="50"/>
      <c r="H1" s="50"/>
      <c r="J1" s="50" t="s">
        <v>13</v>
      </c>
      <c r="K1" s="50"/>
      <c r="L1" s="50"/>
      <c r="M1" s="50"/>
      <c r="N1" s="50"/>
    </row>
    <row r="2" spans="2:20" ht="4.2" customHeight="1" x14ac:dyDescent="0.3">
      <c r="D2" s="42"/>
      <c r="E2" s="42"/>
      <c r="F2" s="42"/>
      <c r="G2" s="42"/>
      <c r="H2" s="42"/>
      <c r="J2" s="42"/>
      <c r="K2" s="42"/>
      <c r="L2" s="42"/>
      <c r="M2" s="42"/>
      <c r="N2" s="42"/>
    </row>
    <row r="3" spans="2:20" ht="28.8" x14ac:dyDescent="0.3">
      <c r="B3" t="s">
        <v>22</v>
      </c>
      <c r="D3" s="4" t="s">
        <v>0</v>
      </c>
      <c r="E3" s="9" t="s">
        <v>1</v>
      </c>
      <c r="F3" s="9" t="s">
        <v>7</v>
      </c>
      <c r="G3" s="9" t="s">
        <v>2</v>
      </c>
      <c r="H3" s="9" t="s">
        <v>10</v>
      </c>
      <c r="I3" s="10"/>
      <c r="J3" s="11" t="s">
        <v>3</v>
      </c>
      <c r="K3" s="11" t="s">
        <v>4</v>
      </c>
      <c r="L3" s="11" t="s">
        <v>20</v>
      </c>
      <c r="M3" s="43" t="s">
        <v>23</v>
      </c>
      <c r="N3" s="44" t="s">
        <v>9</v>
      </c>
      <c r="O3" s="10"/>
      <c r="P3" s="12" t="s">
        <v>8</v>
      </c>
    </row>
    <row r="4" spans="2:20" s="5" customFormat="1" ht="5.4" customHeight="1" thickBot="1" x14ac:dyDescent="0.35">
      <c r="D4" s="8"/>
      <c r="E4" s="8"/>
      <c r="F4" s="8"/>
      <c r="G4" s="8"/>
      <c r="H4" s="8"/>
      <c r="J4" s="8"/>
      <c r="K4" s="8"/>
      <c r="L4" s="8"/>
      <c r="M4" s="8"/>
      <c r="N4" s="8"/>
      <c r="P4" s="8"/>
    </row>
    <row r="5" spans="2:20" x14ac:dyDescent="0.3">
      <c r="B5" s="45">
        <v>43945</v>
      </c>
      <c r="C5" s="7"/>
      <c r="D5" s="20"/>
      <c r="E5" s="21"/>
      <c r="F5" s="21"/>
      <c r="G5" s="21"/>
      <c r="H5" s="22">
        <f>SUM(D5:G5)</f>
        <v>0</v>
      </c>
      <c r="J5" s="29"/>
      <c r="K5" s="30"/>
      <c r="L5" s="39"/>
      <c r="M5" s="39"/>
      <c r="N5" s="31"/>
      <c r="P5" s="22">
        <f>SUM(J5:M5)-N5</f>
        <v>0</v>
      </c>
      <c r="Q5" s="6" t="s">
        <v>11</v>
      </c>
      <c r="R5" s="13" t="s">
        <v>5</v>
      </c>
      <c r="S5" s="13"/>
      <c r="T5" s="13"/>
    </row>
    <row r="6" spans="2:20" x14ac:dyDescent="0.3">
      <c r="B6" s="46">
        <f>B5+7</f>
        <v>43952</v>
      </c>
      <c r="C6" s="7"/>
      <c r="D6" s="23"/>
      <c r="E6" s="24"/>
      <c r="F6" s="24"/>
      <c r="G6" s="24"/>
      <c r="H6" s="25">
        <f t="shared" ref="H6:H12" si="0">SUM(D6:G6)</f>
        <v>0</v>
      </c>
      <c r="J6" s="32"/>
      <c r="K6" s="33"/>
      <c r="L6" s="40"/>
      <c r="M6" s="40"/>
      <c r="N6" s="34"/>
      <c r="P6" s="25">
        <f t="shared" ref="P6:P12" si="1">SUM(J6:M6)-N6</f>
        <v>0</v>
      </c>
      <c r="R6" s="13" t="s">
        <v>6</v>
      </c>
      <c r="S6" s="13"/>
      <c r="T6" s="13"/>
    </row>
    <row r="7" spans="2:20" x14ac:dyDescent="0.3">
      <c r="B7" s="46">
        <f>B6+7</f>
        <v>43959</v>
      </c>
      <c r="C7" s="7"/>
      <c r="D7" s="23"/>
      <c r="E7" s="24"/>
      <c r="F7" s="24"/>
      <c r="G7" s="24"/>
      <c r="H7" s="25">
        <f t="shared" si="0"/>
        <v>0</v>
      </c>
      <c r="J7" s="32"/>
      <c r="K7" s="33"/>
      <c r="L7" s="40"/>
      <c r="M7" s="40"/>
      <c r="N7" s="34"/>
      <c r="P7" s="25">
        <f t="shared" si="1"/>
        <v>0</v>
      </c>
    </row>
    <row r="8" spans="2:20" x14ac:dyDescent="0.3">
      <c r="B8" s="46">
        <f t="shared" ref="B8:B12" si="2">B7+7</f>
        <v>43966</v>
      </c>
      <c r="C8" s="7"/>
      <c r="D8" s="23"/>
      <c r="E8" s="24"/>
      <c r="F8" s="24"/>
      <c r="G8" s="24"/>
      <c r="H8" s="25">
        <f t="shared" si="0"/>
        <v>0</v>
      </c>
      <c r="J8" s="32"/>
      <c r="K8" s="33"/>
      <c r="L8" s="40"/>
      <c r="M8" s="40"/>
      <c r="N8" s="34"/>
      <c r="P8" s="25">
        <f t="shared" si="1"/>
        <v>0</v>
      </c>
    </row>
    <row r="9" spans="2:20" x14ac:dyDescent="0.3">
      <c r="B9" s="46">
        <f t="shared" si="2"/>
        <v>43973</v>
      </c>
      <c r="C9" s="7"/>
      <c r="D9" s="23"/>
      <c r="E9" s="24"/>
      <c r="F9" s="24"/>
      <c r="G9" s="24"/>
      <c r="H9" s="25">
        <f t="shared" si="0"/>
        <v>0</v>
      </c>
      <c r="J9" s="32"/>
      <c r="K9" s="33"/>
      <c r="L9" s="40"/>
      <c r="M9" s="40"/>
      <c r="N9" s="34"/>
      <c r="P9" s="25">
        <f t="shared" si="1"/>
        <v>0</v>
      </c>
    </row>
    <row r="10" spans="2:20" x14ac:dyDescent="0.3">
      <c r="B10" s="46">
        <f t="shared" si="2"/>
        <v>43980</v>
      </c>
      <c r="C10" s="7"/>
      <c r="D10" s="23"/>
      <c r="E10" s="24"/>
      <c r="F10" s="24"/>
      <c r="G10" s="24"/>
      <c r="H10" s="25">
        <f t="shared" si="0"/>
        <v>0</v>
      </c>
      <c r="J10" s="32"/>
      <c r="K10" s="33"/>
      <c r="L10" s="40"/>
      <c r="M10" s="40"/>
      <c r="N10" s="34"/>
      <c r="P10" s="25">
        <f t="shared" si="1"/>
        <v>0</v>
      </c>
    </row>
    <row r="11" spans="2:20" x14ac:dyDescent="0.3">
      <c r="B11" s="46">
        <f t="shared" si="2"/>
        <v>43987</v>
      </c>
      <c r="C11" s="7"/>
      <c r="D11" s="23"/>
      <c r="E11" s="24"/>
      <c r="F11" s="24"/>
      <c r="G11" s="24"/>
      <c r="H11" s="25">
        <f t="shared" si="0"/>
        <v>0</v>
      </c>
      <c r="J11" s="32"/>
      <c r="K11" s="33"/>
      <c r="L11" s="40"/>
      <c r="M11" s="40"/>
      <c r="N11" s="34"/>
      <c r="P11" s="25">
        <f t="shared" si="1"/>
        <v>0</v>
      </c>
    </row>
    <row r="12" spans="2:20" ht="15" thickBot="1" x14ac:dyDescent="0.35">
      <c r="B12" s="47">
        <f t="shared" si="2"/>
        <v>43994</v>
      </c>
      <c r="C12" s="7"/>
      <c r="D12" s="26"/>
      <c r="E12" s="27"/>
      <c r="F12" s="27"/>
      <c r="G12" s="27"/>
      <c r="H12" s="28">
        <f t="shared" si="0"/>
        <v>0</v>
      </c>
      <c r="J12" s="35"/>
      <c r="K12" s="36"/>
      <c r="L12" s="41"/>
      <c r="M12" s="41"/>
      <c r="N12" s="37"/>
      <c r="P12" s="28">
        <f t="shared" si="1"/>
        <v>0</v>
      </c>
    </row>
    <row r="13" spans="2:20" x14ac:dyDescent="0.3">
      <c r="B13" s="3"/>
      <c r="C13" s="3"/>
    </row>
    <row r="14" spans="2:20" x14ac:dyDescent="0.3">
      <c r="B14" s="3"/>
      <c r="C14" s="3"/>
    </row>
    <row r="15" spans="2:20" x14ac:dyDescent="0.3">
      <c r="B15" s="3"/>
      <c r="C15" s="3"/>
    </row>
    <row r="16" spans="2:20" x14ac:dyDescent="0.3">
      <c r="B16" s="3"/>
      <c r="C16" s="3"/>
    </row>
    <row r="17" spans="2:8" x14ac:dyDescent="0.3">
      <c r="B17" s="3"/>
      <c r="C17" s="3"/>
      <c r="D17" s="51" t="s">
        <v>14</v>
      </c>
      <c r="E17" s="51"/>
      <c r="F17" s="51"/>
      <c r="G17" s="51"/>
    </row>
    <row r="18" spans="2:8" ht="15" thickBot="1" x14ac:dyDescent="0.35">
      <c r="B18" s="3"/>
      <c r="C18" s="3"/>
      <c r="E18" s="18" t="s">
        <v>15</v>
      </c>
      <c r="F18" s="19" t="s">
        <v>17</v>
      </c>
      <c r="G18" s="14" t="s">
        <v>16</v>
      </c>
    </row>
    <row r="19" spans="2:8" x14ac:dyDescent="0.3">
      <c r="D19" s="16"/>
      <c r="E19" s="29"/>
      <c r="F19" s="48">
        <v>4166.67</v>
      </c>
      <c r="G19" s="31">
        <f>SUM(E19-F19)</f>
        <v>-4166.67</v>
      </c>
    </row>
    <row r="20" spans="2:8" x14ac:dyDescent="0.3">
      <c r="D20" s="17"/>
      <c r="E20" s="32"/>
      <c r="F20" s="49">
        <v>4166.67</v>
      </c>
      <c r="G20" s="34">
        <f t="shared" ref="G20:G21" si="3">SUM(E20-F20)</f>
        <v>-4166.67</v>
      </c>
    </row>
    <row r="21" spans="2:8" ht="15" thickBot="1" x14ac:dyDescent="0.35">
      <c r="D21" s="1"/>
      <c r="E21" s="35"/>
      <c r="F21" s="35">
        <v>4166.67</v>
      </c>
      <c r="G21" s="37">
        <f t="shared" si="3"/>
        <v>-4166.67</v>
      </c>
    </row>
    <row r="22" spans="2:8" x14ac:dyDescent="0.3">
      <c r="G22" s="38">
        <f>SUM(G19:G21)</f>
        <v>-12500.01</v>
      </c>
      <c r="H22" t="s">
        <v>18</v>
      </c>
    </row>
    <row r="23" spans="2:8" ht="6" customHeight="1" x14ac:dyDescent="0.3"/>
    <row r="24" spans="2:8" x14ac:dyDescent="0.3">
      <c r="E24" t="s">
        <v>25</v>
      </c>
    </row>
    <row r="26" spans="2:8" x14ac:dyDescent="0.3">
      <c r="B26" s="52" t="s">
        <v>19</v>
      </c>
      <c r="C26" s="52"/>
      <c r="D26" s="52"/>
      <c r="E26" s="52"/>
      <c r="F26" s="52"/>
      <c r="G26" s="52"/>
      <c r="H26" s="52"/>
    </row>
  </sheetData>
  <mergeCells count="4">
    <mergeCell ref="D1:H1"/>
    <mergeCell ref="J1:N1"/>
    <mergeCell ref="D17:G17"/>
    <mergeCell ref="B26:H26"/>
  </mergeCells>
  <pageMargins left="0.25" right="0.25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3176-1CB1-42A5-8DD0-0BB2A4FE293B}">
  <sheetPr>
    <pageSetUpPr fitToPage="1"/>
  </sheetPr>
  <dimension ref="B1:T26"/>
  <sheetViews>
    <sheetView workbookViewId="0">
      <selection activeCell="J5" sqref="J5"/>
    </sheetView>
  </sheetViews>
  <sheetFormatPr defaultRowHeight="14.4" x14ac:dyDescent="0.3"/>
  <cols>
    <col min="1" max="1" width="3.33203125" customWidth="1"/>
    <col min="2" max="2" width="11.88671875" customWidth="1"/>
    <col min="3" max="3" width="1.44140625" customWidth="1"/>
    <col min="4" max="4" width="15.88671875" customWidth="1"/>
    <col min="5" max="5" width="12.44140625" customWidth="1"/>
    <col min="6" max="6" width="19.109375" customWidth="1"/>
    <col min="7" max="7" width="12.33203125" customWidth="1"/>
    <col min="8" max="8" width="12.6640625" customWidth="1"/>
    <col min="9" max="9" width="1.109375" customWidth="1"/>
    <col min="11" max="11" width="6.109375" customWidth="1"/>
    <col min="12" max="12" width="7.6640625" customWidth="1"/>
    <col min="13" max="13" width="8.44140625" customWidth="1"/>
    <col min="14" max="14" width="12.88671875" customWidth="1"/>
    <col min="15" max="15" width="1.33203125" customWidth="1"/>
    <col min="16" max="16" width="17.44140625" customWidth="1"/>
    <col min="20" max="20" width="11" customWidth="1"/>
  </cols>
  <sheetData>
    <row r="1" spans="2:20" x14ac:dyDescent="0.3">
      <c r="D1" s="50" t="s">
        <v>12</v>
      </c>
      <c r="E1" s="50"/>
      <c r="F1" s="50"/>
      <c r="G1" s="50"/>
      <c r="H1" s="50"/>
      <c r="J1" s="50" t="s">
        <v>13</v>
      </c>
      <c r="K1" s="50"/>
      <c r="L1" s="50"/>
      <c r="M1" s="50"/>
      <c r="N1" s="50"/>
    </row>
    <row r="2" spans="2:20" ht="4.2" customHeight="1" x14ac:dyDescent="0.3">
      <c r="D2" s="42"/>
      <c r="E2" s="42"/>
      <c r="F2" s="42"/>
      <c r="G2" s="42"/>
      <c r="H2" s="42"/>
      <c r="J2" s="42"/>
      <c r="K2" s="42"/>
      <c r="L2" s="42"/>
      <c r="M2" s="42"/>
      <c r="N2" s="42"/>
    </row>
    <row r="3" spans="2:20" ht="28.8" x14ac:dyDescent="0.3">
      <c r="B3" t="s">
        <v>22</v>
      </c>
      <c r="D3" s="4" t="s">
        <v>0</v>
      </c>
      <c r="E3" s="9" t="s">
        <v>1</v>
      </c>
      <c r="F3" s="9" t="s">
        <v>7</v>
      </c>
      <c r="G3" s="9" t="s">
        <v>2</v>
      </c>
      <c r="H3" s="9" t="s">
        <v>10</v>
      </c>
      <c r="I3" s="10"/>
      <c r="J3" s="11" t="s">
        <v>3</v>
      </c>
      <c r="K3" s="11" t="s">
        <v>4</v>
      </c>
      <c r="L3" s="11" t="s">
        <v>20</v>
      </c>
      <c r="M3" s="43" t="s">
        <v>23</v>
      </c>
      <c r="N3" s="44" t="s">
        <v>9</v>
      </c>
      <c r="O3" s="10"/>
      <c r="P3" s="12" t="s">
        <v>8</v>
      </c>
    </row>
    <row r="4" spans="2:20" s="5" customFormat="1" ht="5.4" customHeight="1" thickBot="1" x14ac:dyDescent="0.35">
      <c r="D4" s="8"/>
      <c r="E4" s="8"/>
      <c r="F4" s="8"/>
      <c r="G4" s="8"/>
      <c r="H4" s="8"/>
      <c r="J4" s="8"/>
      <c r="K4" s="8"/>
      <c r="L4" s="8"/>
      <c r="M4" s="8"/>
      <c r="N4" s="8"/>
      <c r="P4" s="8"/>
    </row>
    <row r="5" spans="2:20" x14ac:dyDescent="0.3">
      <c r="B5" s="45">
        <v>43945</v>
      </c>
      <c r="C5" s="7"/>
      <c r="D5" s="20"/>
      <c r="E5" s="21"/>
      <c r="F5" s="21"/>
      <c r="G5" s="21"/>
      <c r="H5" s="22">
        <f>SUM(D5:G5)</f>
        <v>0</v>
      </c>
      <c r="J5" s="29"/>
      <c r="K5" s="30"/>
      <c r="L5" s="39"/>
      <c r="M5" s="39"/>
      <c r="N5" s="31"/>
      <c r="P5" s="22">
        <f>SUM(J5:M5)-N5</f>
        <v>0</v>
      </c>
      <c r="Q5" s="6" t="s">
        <v>11</v>
      </c>
      <c r="R5" s="13" t="s">
        <v>5</v>
      </c>
      <c r="S5" s="13"/>
      <c r="T5" s="13"/>
    </row>
    <row r="6" spans="2:20" x14ac:dyDescent="0.3">
      <c r="B6" s="46">
        <f>B5+7</f>
        <v>43952</v>
      </c>
      <c r="C6" s="7"/>
      <c r="D6" s="23"/>
      <c r="E6" s="24"/>
      <c r="F6" s="24"/>
      <c r="G6" s="24"/>
      <c r="H6" s="25">
        <f t="shared" ref="H6:H12" si="0">SUM(D6:G6)</f>
        <v>0</v>
      </c>
      <c r="J6" s="32"/>
      <c r="K6" s="33"/>
      <c r="L6" s="40"/>
      <c r="M6" s="40"/>
      <c r="N6" s="34"/>
      <c r="P6" s="25">
        <f t="shared" ref="P6:P12" si="1">SUM(J6:M6)-N6</f>
        <v>0</v>
      </c>
      <c r="R6" s="13" t="s">
        <v>6</v>
      </c>
      <c r="S6" s="13"/>
      <c r="T6" s="13"/>
    </row>
    <row r="7" spans="2:20" x14ac:dyDescent="0.3">
      <c r="B7" s="46">
        <f>B6+7</f>
        <v>43959</v>
      </c>
      <c r="C7" s="7"/>
      <c r="D7" s="23"/>
      <c r="E7" s="24"/>
      <c r="F7" s="24"/>
      <c r="G7" s="24"/>
      <c r="H7" s="25">
        <f t="shared" si="0"/>
        <v>0</v>
      </c>
      <c r="J7" s="32"/>
      <c r="K7" s="33"/>
      <c r="L7" s="40"/>
      <c r="M7" s="40"/>
      <c r="N7" s="34"/>
      <c r="P7" s="25">
        <f t="shared" si="1"/>
        <v>0</v>
      </c>
    </row>
    <row r="8" spans="2:20" x14ac:dyDescent="0.3">
      <c r="B8" s="46">
        <f t="shared" ref="B8:B12" si="2">B7+7</f>
        <v>43966</v>
      </c>
      <c r="C8" s="7"/>
      <c r="D8" s="23"/>
      <c r="E8" s="24"/>
      <c r="F8" s="24"/>
      <c r="G8" s="24"/>
      <c r="H8" s="25">
        <f t="shared" si="0"/>
        <v>0</v>
      </c>
      <c r="J8" s="32"/>
      <c r="K8" s="33"/>
      <c r="L8" s="40"/>
      <c r="M8" s="40"/>
      <c r="N8" s="34"/>
      <c r="P8" s="25">
        <f t="shared" si="1"/>
        <v>0</v>
      </c>
    </row>
    <row r="9" spans="2:20" x14ac:dyDescent="0.3">
      <c r="B9" s="46">
        <f t="shared" si="2"/>
        <v>43973</v>
      </c>
      <c r="C9" s="7"/>
      <c r="D9" s="23"/>
      <c r="E9" s="24"/>
      <c r="F9" s="24"/>
      <c r="G9" s="24"/>
      <c r="H9" s="25">
        <f t="shared" si="0"/>
        <v>0</v>
      </c>
      <c r="J9" s="32"/>
      <c r="K9" s="33"/>
      <c r="L9" s="40"/>
      <c r="M9" s="40"/>
      <c r="N9" s="34"/>
      <c r="P9" s="25">
        <f t="shared" si="1"/>
        <v>0</v>
      </c>
    </row>
    <row r="10" spans="2:20" x14ac:dyDescent="0.3">
      <c r="B10" s="46">
        <f t="shared" si="2"/>
        <v>43980</v>
      </c>
      <c r="C10" s="7"/>
      <c r="D10" s="23"/>
      <c r="E10" s="24"/>
      <c r="F10" s="24"/>
      <c r="G10" s="24"/>
      <c r="H10" s="25">
        <f t="shared" si="0"/>
        <v>0</v>
      </c>
      <c r="J10" s="32"/>
      <c r="K10" s="33"/>
      <c r="L10" s="40"/>
      <c r="M10" s="40"/>
      <c r="N10" s="34"/>
      <c r="P10" s="25">
        <f t="shared" si="1"/>
        <v>0</v>
      </c>
    </row>
    <row r="11" spans="2:20" x14ac:dyDescent="0.3">
      <c r="B11" s="46">
        <f t="shared" si="2"/>
        <v>43987</v>
      </c>
      <c r="C11" s="7"/>
      <c r="D11" s="23"/>
      <c r="E11" s="24"/>
      <c r="F11" s="24"/>
      <c r="G11" s="24"/>
      <c r="H11" s="25">
        <f t="shared" si="0"/>
        <v>0</v>
      </c>
      <c r="J11" s="32"/>
      <c r="K11" s="33"/>
      <c r="L11" s="40"/>
      <c r="M11" s="40"/>
      <c r="N11" s="34"/>
      <c r="P11" s="25">
        <f t="shared" si="1"/>
        <v>0</v>
      </c>
    </row>
    <row r="12" spans="2:20" ht="15" thickBot="1" x14ac:dyDescent="0.35">
      <c r="B12" s="47">
        <f t="shared" si="2"/>
        <v>43994</v>
      </c>
      <c r="C12" s="7"/>
      <c r="D12" s="26"/>
      <c r="E12" s="27"/>
      <c r="F12" s="27"/>
      <c r="G12" s="27"/>
      <c r="H12" s="28">
        <f t="shared" si="0"/>
        <v>0</v>
      </c>
      <c r="J12" s="35"/>
      <c r="K12" s="36"/>
      <c r="L12" s="41"/>
      <c r="M12" s="41"/>
      <c r="N12" s="37"/>
      <c r="P12" s="28">
        <f t="shared" si="1"/>
        <v>0</v>
      </c>
    </row>
    <row r="13" spans="2:20" x14ac:dyDescent="0.3">
      <c r="B13" s="3"/>
      <c r="C13" s="3"/>
    </row>
    <row r="14" spans="2:20" x14ac:dyDescent="0.3">
      <c r="B14" s="3"/>
      <c r="C14" s="3"/>
    </row>
    <row r="15" spans="2:20" x14ac:dyDescent="0.3">
      <c r="B15" s="3"/>
      <c r="C15" s="3"/>
    </row>
    <row r="16" spans="2:20" x14ac:dyDescent="0.3">
      <c r="B16" s="3"/>
      <c r="C16" s="3"/>
    </row>
    <row r="17" spans="2:8" x14ac:dyDescent="0.3">
      <c r="B17" s="3"/>
      <c r="C17" s="3"/>
      <c r="D17" s="51" t="s">
        <v>14</v>
      </c>
      <c r="E17" s="51"/>
      <c r="F17" s="51"/>
      <c r="G17" s="51"/>
    </row>
    <row r="18" spans="2:8" ht="15" thickBot="1" x14ac:dyDescent="0.35">
      <c r="B18" s="3"/>
      <c r="C18" s="3"/>
      <c r="E18" s="18" t="s">
        <v>15</v>
      </c>
      <c r="F18" s="19" t="s">
        <v>17</v>
      </c>
      <c r="G18" s="14" t="s">
        <v>16</v>
      </c>
    </row>
    <row r="19" spans="2:8" x14ac:dyDescent="0.3">
      <c r="D19" s="16"/>
      <c r="E19" s="29"/>
      <c r="F19" s="48">
        <v>8333.33</v>
      </c>
      <c r="G19" s="31">
        <f>SUM(E19-F19)</f>
        <v>-8333.33</v>
      </c>
    </row>
    <row r="20" spans="2:8" x14ac:dyDescent="0.3">
      <c r="D20" s="17"/>
      <c r="E20" s="32"/>
      <c r="F20" s="49">
        <v>8333.33</v>
      </c>
      <c r="G20" s="34">
        <f t="shared" ref="G20:G21" si="3">SUM(E20-F20)</f>
        <v>-8333.33</v>
      </c>
    </row>
    <row r="21" spans="2:8" ht="15" thickBot="1" x14ac:dyDescent="0.35">
      <c r="D21" s="1"/>
      <c r="E21" s="35"/>
      <c r="F21" s="35">
        <v>8333.33</v>
      </c>
      <c r="G21" s="37">
        <f t="shared" si="3"/>
        <v>-8333.33</v>
      </c>
    </row>
    <row r="22" spans="2:8" x14ac:dyDescent="0.3">
      <c r="G22" s="38">
        <f>SUM(G19:G21)</f>
        <v>-24999.989999999998</v>
      </c>
      <c r="H22" t="s">
        <v>18</v>
      </c>
    </row>
    <row r="23" spans="2:8" ht="6" customHeight="1" x14ac:dyDescent="0.3"/>
    <row r="24" spans="2:8" x14ac:dyDescent="0.3">
      <c r="E24" t="s">
        <v>26</v>
      </c>
    </row>
    <row r="26" spans="2:8" x14ac:dyDescent="0.3">
      <c r="B26" s="52" t="s">
        <v>19</v>
      </c>
      <c r="C26" s="52"/>
      <c r="D26" s="52"/>
      <c r="E26" s="52"/>
      <c r="F26" s="52"/>
      <c r="G26" s="52"/>
      <c r="H26" s="52"/>
    </row>
  </sheetData>
  <mergeCells count="4">
    <mergeCell ref="D1:H1"/>
    <mergeCell ref="J1:N1"/>
    <mergeCell ref="D17:G17"/>
    <mergeCell ref="B26:H26"/>
  </mergeCells>
  <pageMargins left="0.25" right="0.25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750B6525322D4586106FC0665E7568" ma:contentTypeVersion="12" ma:contentTypeDescription="Create a new document." ma:contentTypeScope="" ma:versionID="9c4f92ac50da0a95329aa7ffb38f4057">
  <xsd:schema xmlns:xsd="http://www.w3.org/2001/XMLSchema" xmlns:xs="http://www.w3.org/2001/XMLSchema" xmlns:p="http://schemas.microsoft.com/office/2006/metadata/properties" xmlns:ns2="de16721f-9dce-45f9-9972-0aef22317fc3" xmlns:ns3="7f20867a-a922-4905-ab70-625a93c8f282" targetNamespace="http://schemas.microsoft.com/office/2006/metadata/properties" ma:root="true" ma:fieldsID="7d3b485e41e7985c23f1438f1c97e733" ns2:_="" ns3:_="">
    <xsd:import namespace="de16721f-9dce-45f9-9972-0aef22317fc3"/>
    <xsd:import namespace="7f20867a-a922-4905-ab70-625a93c8f2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6721f-9dce-45f9-9972-0aef22317f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0867a-a922-4905-ab70-625a93c8f2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4848D-D10F-4224-8361-50495EC4C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8EC61B-AB07-4ECB-BCA7-4283AF3FA16A}">
  <ds:schemaRefs>
    <ds:schemaRef ds:uri="http://schemas.microsoft.com/office/2006/documentManagement/types"/>
    <ds:schemaRef ds:uri="7f20867a-a922-4905-ab70-625a93c8f28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e16721f-9dce-45f9-9972-0aef22317fc3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6030D5-AA8A-4F4E-92F4-C08E9A32B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6721f-9dce-45f9-9972-0aef22317fc3"/>
    <ds:schemaRef ds:uri="7f20867a-a922-4905-ab70-625a93c8f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</vt:lpstr>
      <vt:lpstr>Bi-Weekly</vt:lpstr>
      <vt:lpstr>Semi-Monthly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G</dc:creator>
  <cp:lastModifiedBy>Zane Glover</cp:lastModifiedBy>
  <cp:lastPrinted>2020-04-21T14:54:30Z</cp:lastPrinted>
  <dcterms:created xsi:type="dcterms:W3CDTF">2020-04-21T13:13:51Z</dcterms:created>
  <dcterms:modified xsi:type="dcterms:W3CDTF">2020-05-14T16:30:13Z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0x0101006A750B6525322D4586106FC0665E7568</vt:lpwstr>
  </property>
</Properties>
</file>